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1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Volumes/GoogleDrive/My Drive/OPENEMIS-TEMPLATES/OpenEMIS Travel Reimbursement/V20180313/"/>
    </mc:Choice>
  </mc:AlternateContent>
  <xr:revisionPtr revIDLastSave="0" documentId="12_ncr:500000_{7678D17A-CEE9-E841-8456-4B1BE7BB3FD9}" xr6:coauthVersionLast="31" xr6:coauthVersionMax="31" xr10:uidLastSave="{00000000-0000-0000-0000-000000000000}"/>
  <bookViews>
    <workbookView xWindow="0" yWindow="460" windowWidth="28800" windowHeight="16620" xr2:uid="{00000000-000D-0000-FFFF-FFFF00000000}"/>
  </bookViews>
  <sheets>
    <sheet name="Reimbursement" sheetId="1" r:id="rId1"/>
    <sheet name="Boarding Passes" sheetId="2" r:id="rId2"/>
  </sheets>
  <definedNames>
    <definedName name="_xlnm.Print_Area" localSheetId="0">Reimbursement!$A$1:$K$35</definedName>
  </definedNam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8" i="1" l="1"/>
  <c r="K17" i="1"/>
  <c r="K24" i="1" l="1"/>
  <c r="K25" i="1"/>
  <c r="K32" i="1"/>
  <c r="K30" i="1" l="1"/>
  <c r="K33" i="1"/>
  <c r="K35" i="1" s="1"/>
</calcChain>
</file>

<file path=xl/sharedStrings.xml><?xml version="1.0" encoding="utf-8"?>
<sst xmlns="http://schemas.openxmlformats.org/spreadsheetml/2006/main" count="60" uniqueCount="45">
  <si>
    <t>Date</t>
  </si>
  <si>
    <t>No.</t>
  </si>
  <si>
    <t>Description</t>
  </si>
  <si>
    <t>Currency</t>
  </si>
  <si>
    <t>Amount</t>
  </si>
  <si>
    <t>Exchange</t>
  </si>
  <si>
    <t>Depart</t>
  </si>
  <si>
    <t>Arrive</t>
  </si>
  <si>
    <t>Name of Traveller</t>
  </si>
  <si>
    <t>Activity Code and Name</t>
  </si>
  <si>
    <t>Sponsor</t>
  </si>
  <si>
    <t>Trip Number</t>
  </si>
  <si>
    <t>Project</t>
  </si>
  <si>
    <t>Travel Budget Allocation</t>
  </si>
  <si>
    <t>Authorized Estimated Travel Amount</t>
  </si>
  <si>
    <t>Travel Advance</t>
  </si>
  <si>
    <t>Additional Personal Travel Amount</t>
  </si>
  <si>
    <t>Item</t>
  </si>
  <si>
    <t>Quantity</t>
  </si>
  <si>
    <t>Rate</t>
  </si>
  <si>
    <t>TOTAL</t>
  </si>
  <si>
    <t>USD Amount</t>
  </si>
  <si>
    <t>Flight</t>
  </si>
  <si>
    <t>Time</t>
  </si>
  <si>
    <t>Travel Reimbursement Claim Date</t>
  </si>
  <si>
    <t>PREPAID</t>
  </si>
  <si>
    <t>Vehicle (Y/N)?</t>
  </si>
  <si>
    <t>N</t>
  </si>
  <si>
    <t>Terminal</t>
  </si>
  <si>
    <t>ADVANCE</t>
  </si>
  <si>
    <t>BALANCE DUE (USD)</t>
  </si>
  <si>
    <t>EXCHANGE</t>
  </si>
  <si>
    <t>DSA (100%)</t>
  </si>
  <si>
    <t>DSA (20%)</t>
  </si>
  <si>
    <t xml:space="preserve">Terminal </t>
  </si>
  <si>
    <t>General Expenses (Flights, Visas, Insurance etc)</t>
  </si>
  <si>
    <t>Itinerary Expenses (Terminals, DSA etc)</t>
  </si>
  <si>
    <t>Activity</t>
  </si>
  <si>
    <t>Country A (Airport Code)</t>
  </si>
  <si>
    <t>Country B (Airport Code)</t>
  </si>
  <si>
    <t>XX135</t>
  </si>
  <si>
    <t>XX246</t>
  </si>
  <si>
    <t>BALANCE DUE (Local Currency Code)</t>
  </si>
  <si>
    <t>Details</t>
  </si>
  <si>
    <t>Travel Reimbursement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</si>
</sst>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0"/>
    <numFmt numFmtId="166" formatCode="[$-409]d\-mmm\-yy;@"/>
    <numFmt numFmtId="167" formatCode="&quot;$&quot;#,##0"/>
    <numFmt numFmtId="168" formatCode="[$€-2]\ #,##0_);\([$€-2]\ #,##0\)"/>
  </numFmts>
  <fonts count="1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libri"/>
      <family val="2"/>
    </font>
    <font>
      <sz val="8"/>
      <name val="Calibri"/>
      <family val="2"/>
    </font>
    <font>
      <i/>
      <sz val="10"/>
      <name val="Calibri"/>
      <family val="2"/>
    </font>
    <font>
      <b/>
      <sz val="8"/>
      <name val="Calibri"/>
      <family val="2"/>
    </font>
    <font>
      <b/>
      <sz val="18"/>
      <color indexed="63"/>
      <name val="Calibri"/>
      <family val="2"/>
    </font>
    <font>
      <sz val="8"/>
      <color indexed="63"/>
      <name val="Calibri"/>
      <family val="2"/>
    </font>
    <font>
      <sz val="10"/>
      <color indexed="63"/>
      <name val="Calibri"/>
      <family val="2"/>
    </font>
    <font>
      <sz val="11"/>
      <color indexed="63"/>
      <name val="Calibri"/>
      <family val="2"/>
    </font>
    <font>
      <i/>
      <sz val="9"/>
      <color indexed="63"/>
      <name val="Calibri"/>
      <family val="2"/>
    </font>
    <font>
      <sz val="9"/>
      <color indexed="63"/>
      <name val="Calibri"/>
      <family val="2"/>
    </font>
    <font>
      <b/>
      <sz val="9"/>
      <color indexed="63"/>
      <name val="Calibri"/>
      <family val="2"/>
    </font>
    <font>
      <sz val="9"/>
      <color rgb="FF333333"/>
      <name val="Calibri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11"/>
      <color theme="0"/>
      <name val="Calibri"/>
      <family val="2"/>
    </font>
    <font>
      <sz val="12"/>
      <name val="Cambria"/>
    </font>
  </fonts>
  <fills count="3">
    <fill>
      <patternFill patternType="none"/>
    </fill>
    <fill>
      <patternFill patternType="gray125"/>
    </fill>
    <fill>
      <patternFill patternType="solid">
        <fgColor rgb="FF0077D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43" fontId="4" fillId="0" borderId="0" xfId="1" applyFont="1"/>
    <xf numFmtId="0" fontId="3" fillId="0" borderId="0" xfId="0" applyFont="1" applyAlignment="1">
      <alignment vertical="top"/>
    </xf>
    <xf numFmtId="0" fontId="4" fillId="0" borderId="0" xfId="0" applyFont="1"/>
    <xf numFmtId="0" fontId="5" fillId="0" borderId="0" xfId="0" applyFont="1" applyAlignment="1">
      <alignment horizontal="center"/>
    </xf>
    <xf numFmtId="43" fontId="4" fillId="0" borderId="0" xfId="1" applyFont="1" applyBorder="1"/>
    <xf numFmtId="43" fontId="6" fillId="0" borderId="0" xfId="1" applyFont="1" applyBorder="1"/>
    <xf numFmtId="0" fontId="4" fillId="0" borderId="0" xfId="0" applyFont="1" applyBorder="1"/>
    <xf numFmtId="43" fontId="3" fillId="0" borderId="0" xfId="0" applyNumberFormat="1" applyFont="1"/>
    <xf numFmtId="0" fontId="3" fillId="0" borderId="0" xfId="0" applyFont="1" applyBorder="1"/>
    <xf numFmtId="43" fontId="3" fillId="0" borderId="0" xfId="1" applyFont="1"/>
    <xf numFmtId="0" fontId="8" fillId="0" borderId="0" xfId="0" applyFont="1" applyBorder="1"/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43" fontId="11" fillId="0" borderId="2" xfId="1" applyFont="1" applyBorder="1" applyAlignment="1">
      <alignment horizontal="center"/>
    </xf>
    <xf numFmtId="43" fontId="11" fillId="0" borderId="1" xfId="1" applyFont="1" applyBorder="1" applyAlignment="1">
      <alignment horizontal="center"/>
    </xf>
    <xf numFmtId="43" fontId="13" fillId="0" borderId="1" xfId="1" applyFont="1" applyBorder="1"/>
    <xf numFmtId="167" fontId="3" fillId="0" borderId="0" xfId="0" applyNumberFormat="1" applyFont="1"/>
    <xf numFmtId="0" fontId="3" fillId="0" borderId="0" xfId="0" applyFont="1" applyAlignment="1">
      <alignment horizontal="right"/>
    </xf>
    <xf numFmtId="168" fontId="3" fillId="0" borderId="0" xfId="1" applyNumberFormat="1" applyFont="1"/>
    <xf numFmtId="0" fontId="9" fillId="0" borderId="0" xfId="0" applyFont="1" applyBorder="1" applyAlignment="1"/>
    <xf numFmtId="0" fontId="0" fillId="0" borderId="0" xfId="0" applyBorder="1" applyAlignment="1"/>
    <xf numFmtId="43" fontId="11" fillId="0" borderId="4" xfId="1" applyFont="1" applyBorder="1" applyAlignment="1">
      <alignment horizontal="center"/>
    </xf>
    <xf numFmtId="0" fontId="13" fillId="0" borderId="5" xfId="0" applyFont="1" applyBorder="1" applyAlignment="1">
      <alignment horizontal="right" indent="1"/>
    </xf>
    <xf numFmtId="0" fontId="13" fillId="0" borderId="6" xfId="0" applyFont="1" applyBorder="1" applyAlignment="1">
      <alignment horizontal="right" indent="1"/>
    </xf>
    <xf numFmtId="0" fontId="13" fillId="0" borderId="7" xfId="0" applyFont="1" applyBorder="1" applyAlignment="1">
      <alignment horizontal="right" indent="1"/>
    </xf>
    <xf numFmtId="43" fontId="13" fillId="0" borderId="3" xfId="1" applyFont="1" applyBorder="1"/>
    <xf numFmtId="164" fontId="13" fillId="0" borderId="1" xfId="2" applyNumberFormat="1" applyFont="1" applyBorder="1"/>
    <xf numFmtId="20" fontId="2" fillId="0" borderId="9" xfId="0" applyNumberFormat="1" applyFont="1" applyBorder="1"/>
    <xf numFmtId="20" fontId="2" fillId="0" borderId="10" xfId="0" applyNumberFormat="1" applyFont="1" applyBorder="1"/>
    <xf numFmtId="166" fontId="14" fillId="0" borderId="1" xfId="0" applyNumberFormat="1" applyFont="1" applyBorder="1"/>
    <xf numFmtId="0" fontId="14" fillId="0" borderId="9" xfId="0" applyFont="1" applyBorder="1" applyAlignment="1">
      <alignment horizontal="center"/>
    </xf>
    <xf numFmtId="43" fontId="14" fillId="0" borderId="11" xfId="0" applyNumberFormat="1" applyFont="1" applyBorder="1"/>
    <xf numFmtId="0" fontId="14" fillId="0" borderId="10" xfId="0" applyFont="1" applyBorder="1" applyAlignment="1">
      <alignment horizontal="center"/>
    </xf>
    <xf numFmtId="0" fontId="14" fillId="0" borderId="10" xfId="0" applyFont="1" applyBorder="1"/>
    <xf numFmtId="43" fontId="14" fillId="0" borderId="10" xfId="0" applyNumberFormat="1" applyFont="1" applyBorder="1"/>
    <xf numFmtId="166" fontId="14" fillId="0" borderId="9" xfId="0" applyNumberFormat="1" applyFont="1" applyBorder="1"/>
    <xf numFmtId="0" fontId="14" fillId="0" borderId="4" xfId="0" applyFont="1" applyBorder="1"/>
    <xf numFmtId="43" fontId="14" fillId="0" borderId="1" xfId="0" applyNumberFormat="1" applyFont="1" applyBorder="1" applyAlignment="1"/>
    <xf numFmtId="0" fontId="14" fillId="0" borderId="2" xfId="0" applyFont="1" applyBorder="1" applyAlignment="1">
      <alignment horizontal="center"/>
    </xf>
    <xf numFmtId="43" fontId="12" fillId="0" borderId="1" xfId="1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/>
    <xf numFmtId="43" fontId="12" fillId="0" borderId="1" xfId="1" applyNumberFormat="1" applyFont="1" applyBorder="1"/>
    <xf numFmtId="0" fontId="14" fillId="0" borderId="1" xfId="0" applyFont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9" xfId="0" applyFont="1" applyBorder="1"/>
    <xf numFmtId="43" fontId="14" fillId="0" borderId="9" xfId="0" applyNumberFormat="1" applyFont="1" applyBorder="1"/>
    <xf numFmtId="0" fontId="14" fillId="0" borderId="1" xfId="0" applyFont="1" applyBorder="1"/>
    <xf numFmtId="166" fontId="14" fillId="0" borderId="10" xfId="0" applyNumberFormat="1" applyFont="1" applyBorder="1"/>
    <xf numFmtId="0" fontId="2" fillId="0" borderId="10" xfId="0" applyFont="1" applyBorder="1"/>
    <xf numFmtId="0" fontId="11" fillId="0" borderId="1" xfId="0" applyFont="1" applyBorder="1" applyAlignment="1">
      <alignment horizontal="center" wrapText="1"/>
    </xf>
    <xf numFmtId="0" fontId="3" fillId="0" borderId="0" xfId="0" applyFont="1"/>
    <xf numFmtId="0" fontId="14" fillId="0" borderId="2" xfId="0" applyFont="1" applyBorder="1" applyAlignment="1">
      <alignment horizontal="center"/>
    </xf>
    <xf numFmtId="0" fontId="18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3" fontId="14" fillId="0" borderId="2" xfId="0" applyNumberFormat="1" applyFont="1" applyBorder="1"/>
    <xf numFmtId="166" fontId="14" fillId="0" borderId="2" xfId="0" applyNumberFormat="1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2" xfId="0" applyFont="1" applyBorder="1"/>
    <xf numFmtId="43" fontId="12" fillId="0" borderId="2" xfId="1" applyFont="1" applyBorder="1"/>
    <xf numFmtId="43" fontId="12" fillId="0" borderId="2" xfId="1" applyNumberFormat="1" applyFont="1" applyBorder="1"/>
    <xf numFmtId="0" fontId="14" fillId="0" borderId="2" xfId="0" applyFont="1" applyBorder="1"/>
    <xf numFmtId="20" fontId="2" fillId="0" borderId="2" xfId="0" applyNumberFormat="1" applyFont="1" applyBorder="1"/>
    <xf numFmtId="43" fontId="14" fillId="0" borderId="2" xfId="0" applyNumberFormat="1" applyFont="1" applyBorder="1" applyAlignment="1"/>
    <xf numFmtId="0" fontId="4" fillId="0" borderId="0" xfId="0" applyFont="1" applyBorder="1" applyAlignment="1">
      <alignment horizontal="left" wrapText="1"/>
    </xf>
    <xf numFmtId="165" fontId="9" fillId="0" borderId="8" xfId="0" applyNumberFormat="1" applyFon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9" xfId="0" applyFont="1" applyBorder="1" applyAlignment="1">
      <alignment horizontal="right"/>
    </xf>
    <xf numFmtId="0" fontId="10" fillId="0" borderId="8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4" fillId="0" borderId="8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0" borderId="8" xfId="0" applyFont="1" applyBorder="1" applyAlignment="1">
      <alignment horizontal="right" indent="1"/>
    </xf>
    <xf numFmtId="0" fontId="13" fillId="0" borderId="2" xfId="0" applyFont="1" applyBorder="1" applyAlignment="1">
      <alignment horizontal="right" indent="1"/>
    </xf>
    <xf numFmtId="0" fontId="13" fillId="0" borderId="9" xfId="0" applyFont="1" applyBorder="1" applyAlignment="1">
      <alignment horizontal="right" indent="1"/>
    </xf>
    <xf numFmtId="0" fontId="17" fillId="2" borderId="1" xfId="0" applyFont="1" applyFill="1" applyBorder="1" applyAlignment="1">
      <alignment horizontal="left"/>
    </xf>
    <xf numFmtId="0" fontId="9" fillId="0" borderId="8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43" fontId="7" fillId="0" borderId="0" xfId="1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166" fontId="9" fillId="0" borderId="8" xfId="0" applyNumberFormat="1" applyFont="1" applyBorder="1" applyAlignment="1">
      <alignment horizontal="right"/>
    </xf>
    <xf numFmtId="166" fontId="0" fillId="0" borderId="2" xfId="0" applyNumberFormat="1" applyBorder="1" applyAlignment="1">
      <alignment horizontal="right"/>
    </xf>
    <xf numFmtId="166" fontId="0" fillId="0" borderId="9" xfId="0" applyNumberForma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9" xfId="0" applyFont="1" applyBorder="1" applyAlignment="1">
      <alignment horizontal="right"/>
    </xf>
  </cellXfs>
  <cellStyles count="43">
    <cellStyle name="Comma" xfId="1" builtinId="3"/>
    <cellStyle name="Currency" xfId="2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7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3423</xdr:rowOff>
    </xdr:from>
    <xdr:to>
      <xdr:col>2</xdr:col>
      <xdr:colOff>850900</xdr:colOff>
      <xdr:row>0</xdr:row>
      <xdr:rowOff>720476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F90DD22-5F15-2942-9B79-5A07B05DE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3423"/>
          <a:ext cx="1854200" cy="71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431800</xdr:colOff>
      <xdr:row>0</xdr:row>
      <xdr:rowOff>0</xdr:rowOff>
    </xdr:from>
    <xdr:to>
      <xdr:col>10</xdr:col>
      <xdr:colOff>342900</xdr:colOff>
      <xdr:row>0</xdr:row>
      <xdr:rowOff>723900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3E1EEDB1-3F85-0148-8819-8B636D7FA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6731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393700</xdr:colOff>
      <xdr:row>0</xdr:row>
      <xdr:rowOff>165100</xdr:rowOff>
    </xdr:from>
    <xdr:to>
      <xdr:col>11</xdr:col>
      <xdr:colOff>38100</xdr:colOff>
      <xdr:row>0</xdr:row>
      <xdr:rowOff>495300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2C98EC03-EE8C-7441-BD65-91B631FFE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165100"/>
          <a:ext cx="647700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showGridLines="0" tabSelected="1" workbookViewId="0"/>
  </sheetViews>
  <sheetFormatPr baseColWidth="10" defaultColWidth="9.1640625" defaultRowHeight="14" x14ac:dyDescent="0.2"/>
  <cols>
    <col min="1" max="1" width="8.5" style="1" customWidth="1"/>
    <col min="2" max="2" width="3.83203125" style="1" customWidth="1"/>
    <col min="3" max="3" width="21.6640625" style="1" customWidth="1"/>
    <col min="4" max="4" width="14.5" style="1" bestFit="1" customWidth="1"/>
    <col min="5" max="5" width="10.33203125" style="11" bestFit="1" customWidth="1"/>
    <col min="6" max="6" width="9.1640625" style="1"/>
    <col min="7" max="7" width="7.83203125" style="1" customWidth="1"/>
    <col min="8" max="8" width="12.5" style="1" customWidth="1"/>
    <col min="9" max="9" width="7.5" style="1" bestFit="1" customWidth="1"/>
    <col min="10" max="10" width="10" style="11" customWidth="1"/>
    <col min="11" max="11" width="13.1640625" style="2" customWidth="1"/>
    <col min="12" max="16384" width="9.1640625" style="1"/>
  </cols>
  <sheetData>
    <row r="1" spans="1:11" s="57" customFormat="1" ht="60" customHeight="1" x14ac:dyDescent="0.15">
      <c r="A1" s="56"/>
      <c r="B1" s="56"/>
      <c r="C1" s="56"/>
      <c r="K1" s="58"/>
    </row>
    <row r="2" spans="1:11" s="3" customFormat="1" ht="28.5" customHeight="1" x14ac:dyDescent="0.15">
      <c r="A2" s="88" t="s">
        <v>44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15.75" customHeight="1" x14ac:dyDescent="0.2">
      <c r="A3" s="84" t="s">
        <v>43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15.75" customHeight="1" x14ac:dyDescent="0.2">
      <c r="A4" s="76" t="s">
        <v>8</v>
      </c>
      <c r="B4" s="77"/>
      <c r="C4" s="77"/>
      <c r="D4" s="85"/>
      <c r="E4" s="89"/>
      <c r="F4" s="89"/>
      <c r="G4" s="89"/>
      <c r="H4" s="89"/>
      <c r="I4" s="89"/>
      <c r="J4" s="89"/>
      <c r="K4" s="90"/>
    </row>
    <row r="5" spans="1:11" ht="15.75" customHeight="1" x14ac:dyDescent="0.2">
      <c r="A5" s="76" t="s">
        <v>11</v>
      </c>
      <c r="B5" s="77"/>
      <c r="C5" s="77"/>
      <c r="D5" s="85"/>
      <c r="E5" s="89"/>
      <c r="F5" s="89"/>
      <c r="G5" s="89"/>
      <c r="H5" s="89"/>
      <c r="I5" s="89"/>
      <c r="J5" s="89"/>
      <c r="K5" s="90"/>
    </row>
    <row r="6" spans="1:11" ht="15.75" customHeight="1" x14ac:dyDescent="0.2">
      <c r="A6" s="76" t="s">
        <v>24</v>
      </c>
      <c r="B6" s="77"/>
      <c r="C6" s="77"/>
      <c r="D6" s="91"/>
      <c r="E6" s="92"/>
      <c r="F6" s="92"/>
      <c r="G6" s="92"/>
      <c r="H6" s="92"/>
      <c r="I6" s="92"/>
      <c r="J6" s="92"/>
      <c r="K6" s="93"/>
    </row>
    <row r="7" spans="1:11" ht="15.75" customHeight="1" x14ac:dyDescent="0.2">
      <c r="A7" s="76" t="s">
        <v>10</v>
      </c>
      <c r="B7" s="77"/>
      <c r="C7" s="77"/>
      <c r="D7" s="94"/>
      <c r="E7" s="95"/>
      <c r="F7" s="95"/>
      <c r="G7" s="95"/>
      <c r="H7" s="95"/>
      <c r="I7" s="95"/>
      <c r="J7" s="95"/>
      <c r="K7" s="96"/>
    </row>
    <row r="8" spans="1:11" ht="15.75" customHeight="1" x14ac:dyDescent="0.2">
      <c r="A8" s="76" t="s">
        <v>12</v>
      </c>
      <c r="B8" s="77"/>
      <c r="C8" s="77"/>
      <c r="D8" s="85"/>
      <c r="E8" s="86"/>
      <c r="F8" s="86"/>
      <c r="G8" s="86"/>
      <c r="H8" s="86"/>
      <c r="I8" s="86"/>
      <c r="J8" s="86"/>
      <c r="K8" s="87"/>
    </row>
    <row r="9" spans="1:11" ht="15.75" customHeight="1" x14ac:dyDescent="0.2">
      <c r="A9" s="76" t="s">
        <v>9</v>
      </c>
      <c r="B9" s="77"/>
      <c r="C9" s="77"/>
      <c r="D9" s="85"/>
      <c r="E9" s="86"/>
      <c r="F9" s="86"/>
      <c r="G9" s="86"/>
      <c r="H9" s="86"/>
      <c r="I9" s="86"/>
      <c r="J9" s="86"/>
      <c r="K9" s="87"/>
    </row>
    <row r="10" spans="1:11" ht="15.75" customHeight="1" x14ac:dyDescent="0.2">
      <c r="A10" s="76" t="s">
        <v>13</v>
      </c>
      <c r="B10" s="77"/>
      <c r="C10" s="77"/>
      <c r="D10" s="70"/>
      <c r="E10" s="71"/>
      <c r="F10" s="71"/>
      <c r="G10" s="71"/>
      <c r="H10" s="71"/>
      <c r="I10" s="71"/>
      <c r="J10" s="71"/>
      <c r="K10" s="72"/>
    </row>
    <row r="11" spans="1:11" ht="15.75" customHeight="1" x14ac:dyDescent="0.2">
      <c r="A11" s="76" t="s">
        <v>14</v>
      </c>
      <c r="B11" s="77"/>
      <c r="C11" s="77"/>
      <c r="D11" s="70"/>
      <c r="E11" s="71"/>
      <c r="F11" s="71"/>
      <c r="G11" s="71"/>
      <c r="H11" s="71"/>
      <c r="I11" s="71"/>
      <c r="J11" s="71"/>
      <c r="K11" s="72"/>
    </row>
    <row r="12" spans="1:11" ht="15.75" customHeight="1" x14ac:dyDescent="0.2">
      <c r="A12" s="76" t="s">
        <v>16</v>
      </c>
      <c r="B12" s="77"/>
      <c r="C12" s="77"/>
      <c r="D12" s="85"/>
      <c r="E12" s="86"/>
      <c r="F12" s="86"/>
      <c r="G12" s="86"/>
      <c r="H12" s="86"/>
      <c r="I12" s="86"/>
      <c r="J12" s="86"/>
      <c r="K12" s="87"/>
    </row>
    <row r="13" spans="1:11" ht="15.75" customHeight="1" x14ac:dyDescent="0.2">
      <c r="A13" s="76" t="s">
        <v>15</v>
      </c>
      <c r="B13" s="77"/>
      <c r="C13" s="77"/>
      <c r="D13" s="73"/>
      <c r="E13" s="74"/>
      <c r="F13" s="74"/>
      <c r="G13" s="74"/>
      <c r="H13" s="74"/>
      <c r="I13" s="74"/>
      <c r="J13" s="74"/>
      <c r="K13" s="75"/>
    </row>
    <row r="14" spans="1:11" x14ac:dyDescent="0.2">
      <c r="A14" s="12"/>
      <c r="B14" s="12"/>
      <c r="C14" s="12"/>
      <c r="D14" s="21"/>
      <c r="E14" s="22"/>
      <c r="F14" s="22"/>
      <c r="G14" s="22"/>
      <c r="H14" s="22"/>
      <c r="I14" s="22"/>
      <c r="J14" s="22"/>
      <c r="K14" s="22"/>
    </row>
    <row r="15" spans="1:11" ht="15.75" customHeight="1" x14ac:dyDescent="0.2">
      <c r="A15" s="84" t="s">
        <v>35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</row>
    <row r="16" spans="1:11" s="5" customFormat="1" x14ac:dyDescent="0.2">
      <c r="A16" s="13" t="s">
        <v>0</v>
      </c>
      <c r="B16" s="13" t="s">
        <v>1</v>
      </c>
      <c r="C16" s="13" t="s">
        <v>2</v>
      </c>
      <c r="D16" s="13" t="s">
        <v>3</v>
      </c>
      <c r="E16" s="16" t="s">
        <v>4</v>
      </c>
      <c r="F16" s="13" t="s">
        <v>5</v>
      </c>
      <c r="G16" s="14"/>
      <c r="H16" s="14"/>
      <c r="I16" s="14"/>
      <c r="J16" s="15"/>
      <c r="K16" s="16" t="s">
        <v>21</v>
      </c>
    </row>
    <row r="17" spans="1:11" x14ac:dyDescent="0.2">
      <c r="A17" s="31"/>
      <c r="B17" s="46"/>
      <c r="C17" s="47"/>
      <c r="D17" s="48"/>
      <c r="E17" s="49"/>
      <c r="F17" s="49"/>
      <c r="G17" s="78"/>
      <c r="H17" s="79"/>
      <c r="I17" s="79"/>
      <c r="J17" s="80"/>
      <c r="K17" s="33">
        <f>E17*F17</f>
        <v>0</v>
      </c>
    </row>
    <row r="18" spans="1:11" x14ac:dyDescent="0.2">
      <c r="A18" s="31"/>
      <c r="B18" s="42"/>
      <c r="C18" s="43"/>
      <c r="D18" s="44"/>
      <c r="E18" s="41"/>
      <c r="F18" s="45"/>
      <c r="G18" s="40"/>
      <c r="H18" s="40"/>
      <c r="I18" s="40"/>
      <c r="J18" s="32"/>
      <c r="K18" s="33">
        <f>E18*F18</f>
        <v>0</v>
      </c>
    </row>
    <row r="19" spans="1:11" s="54" customFormat="1" x14ac:dyDescent="0.2">
      <c r="A19" s="60"/>
      <c r="B19" s="61"/>
      <c r="C19" s="62"/>
      <c r="D19" s="63"/>
      <c r="E19" s="64"/>
      <c r="F19" s="65"/>
      <c r="G19" s="55"/>
      <c r="H19" s="55"/>
      <c r="I19" s="55"/>
      <c r="J19" s="55"/>
      <c r="K19" s="59"/>
    </row>
    <row r="20" spans="1:11" ht="15.75" customHeight="1" x14ac:dyDescent="0.2">
      <c r="A20" s="84" t="s">
        <v>36</v>
      </c>
      <c r="B20" s="84"/>
      <c r="C20" s="84"/>
      <c r="D20" s="84"/>
      <c r="E20" s="84"/>
      <c r="F20" s="84"/>
      <c r="G20" s="84"/>
      <c r="H20" s="84"/>
      <c r="I20" s="84"/>
      <c r="J20" s="84"/>
      <c r="K20" s="84"/>
    </row>
    <row r="21" spans="1:11" s="5" customFormat="1" ht="25" x14ac:dyDescent="0.2">
      <c r="A21" s="13" t="s">
        <v>37</v>
      </c>
      <c r="B21" s="13" t="s">
        <v>1</v>
      </c>
      <c r="C21" s="13" t="s">
        <v>2</v>
      </c>
      <c r="D21" s="13" t="s">
        <v>22</v>
      </c>
      <c r="E21" s="16" t="s">
        <v>0</v>
      </c>
      <c r="F21" s="13" t="s">
        <v>23</v>
      </c>
      <c r="G21" s="53" t="s">
        <v>26</v>
      </c>
      <c r="H21" s="13" t="s">
        <v>17</v>
      </c>
      <c r="I21" s="13" t="s">
        <v>18</v>
      </c>
      <c r="J21" s="16" t="s">
        <v>19</v>
      </c>
      <c r="K21" s="23" t="s">
        <v>21</v>
      </c>
    </row>
    <row r="22" spans="1:11" x14ac:dyDescent="0.2">
      <c r="A22" s="50" t="s">
        <v>6</v>
      </c>
      <c r="B22" s="32">
        <v>1</v>
      </c>
      <c r="C22" s="48" t="s">
        <v>38</v>
      </c>
      <c r="D22" s="48" t="s">
        <v>40</v>
      </c>
      <c r="E22" s="37">
        <v>42736</v>
      </c>
      <c r="F22" s="29">
        <v>0.375</v>
      </c>
      <c r="G22" s="48" t="s">
        <v>27</v>
      </c>
      <c r="H22" s="48" t="s">
        <v>28</v>
      </c>
      <c r="I22" s="48">
        <v>1</v>
      </c>
      <c r="J22" s="49">
        <v>38</v>
      </c>
      <c r="K22" s="39">
        <v>38</v>
      </c>
    </row>
    <row r="23" spans="1:11" x14ac:dyDescent="0.2">
      <c r="A23" s="38" t="s">
        <v>7</v>
      </c>
      <c r="B23" s="34"/>
      <c r="C23" s="48" t="s">
        <v>39</v>
      </c>
      <c r="D23" s="48" t="s">
        <v>40</v>
      </c>
      <c r="E23" s="37">
        <v>42736</v>
      </c>
      <c r="F23" s="30">
        <v>0.45833333333333331</v>
      </c>
      <c r="G23" s="35" t="s">
        <v>27</v>
      </c>
      <c r="H23" s="35" t="s">
        <v>28</v>
      </c>
      <c r="I23" s="35">
        <v>1</v>
      </c>
      <c r="J23" s="36">
        <v>38</v>
      </c>
      <c r="K23" s="39">
        <v>38</v>
      </c>
    </row>
    <row r="24" spans="1:11" x14ac:dyDescent="0.2">
      <c r="A24" s="38"/>
      <c r="B24" s="34"/>
      <c r="C24" s="35"/>
      <c r="D24" s="52"/>
      <c r="E24" s="51"/>
      <c r="F24" s="52"/>
      <c r="G24" s="35"/>
      <c r="H24" s="35" t="s">
        <v>32</v>
      </c>
      <c r="I24" s="35">
        <v>5</v>
      </c>
      <c r="J24" s="36">
        <v>100</v>
      </c>
      <c r="K24" s="39">
        <f>I24*J24</f>
        <v>500</v>
      </c>
    </row>
    <row r="25" spans="1:11" x14ac:dyDescent="0.2">
      <c r="A25" s="38"/>
      <c r="B25" s="34"/>
      <c r="C25" s="35"/>
      <c r="D25" s="52"/>
      <c r="E25" s="51"/>
      <c r="F25" s="52"/>
      <c r="G25" s="35"/>
      <c r="H25" s="35" t="s">
        <v>33</v>
      </c>
      <c r="I25" s="35">
        <v>0</v>
      </c>
      <c r="J25" s="36">
        <v>0</v>
      </c>
      <c r="K25" s="39">
        <f>I25*J25</f>
        <v>0</v>
      </c>
    </row>
    <row r="26" spans="1:11" x14ac:dyDescent="0.2">
      <c r="A26" s="38" t="s">
        <v>6</v>
      </c>
      <c r="B26" s="34">
        <v>2</v>
      </c>
      <c r="C26" s="48" t="s">
        <v>39</v>
      </c>
      <c r="D26" s="48" t="s">
        <v>41</v>
      </c>
      <c r="E26" s="37">
        <v>42740</v>
      </c>
      <c r="F26" s="30">
        <v>0.70833333333333337</v>
      </c>
      <c r="G26" s="35" t="s">
        <v>27</v>
      </c>
      <c r="H26" s="35" t="s">
        <v>28</v>
      </c>
      <c r="I26" s="35">
        <v>1</v>
      </c>
      <c r="J26" s="36">
        <v>38</v>
      </c>
      <c r="K26" s="39">
        <v>38</v>
      </c>
    </row>
    <row r="27" spans="1:11" x14ac:dyDescent="0.2">
      <c r="A27" s="38" t="s">
        <v>7</v>
      </c>
      <c r="B27" s="34"/>
      <c r="C27" s="48" t="s">
        <v>38</v>
      </c>
      <c r="D27" s="48" t="s">
        <v>41</v>
      </c>
      <c r="E27" s="37">
        <v>42740</v>
      </c>
      <c r="F27" s="30">
        <v>0.79166666666666663</v>
      </c>
      <c r="G27" s="35" t="s">
        <v>27</v>
      </c>
      <c r="H27" s="35" t="s">
        <v>34</v>
      </c>
      <c r="I27" s="35">
        <v>1</v>
      </c>
      <c r="J27" s="36">
        <v>38</v>
      </c>
      <c r="K27" s="39">
        <v>38</v>
      </c>
    </row>
    <row r="28" spans="1:11" x14ac:dyDescent="0.2">
      <c r="A28" s="38"/>
      <c r="B28" s="34"/>
      <c r="C28" s="48"/>
      <c r="D28" s="48"/>
      <c r="E28" s="37"/>
      <c r="F28" s="30"/>
      <c r="G28" s="35"/>
      <c r="H28" s="35"/>
      <c r="I28" s="35"/>
      <c r="J28" s="36"/>
      <c r="K28" s="39"/>
    </row>
    <row r="29" spans="1:11" s="54" customFormat="1" x14ac:dyDescent="0.2">
      <c r="A29" s="66"/>
      <c r="B29" s="55"/>
      <c r="C29" s="66"/>
      <c r="D29" s="66"/>
      <c r="E29" s="60"/>
      <c r="F29" s="67"/>
      <c r="G29" s="66"/>
      <c r="H29" s="66"/>
      <c r="I29" s="66"/>
      <c r="J29" s="59"/>
      <c r="K29" s="68"/>
    </row>
    <row r="30" spans="1:11" x14ac:dyDescent="0.2">
      <c r="A30" s="81" t="s">
        <v>20</v>
      </c>
      <c r="B30" s="82"/>
      <c r="C30" s="82"/>
      <c r="D30" s="82"/>
      <c r="E30" s="82"/>
      <c r="F30" s="82"/>
      <c r="G30" s="82"/>
      <c r="H30" s="82"/>
      <c r="I30" s="82"/>
      <c r="J30" s="83"/>
      <c r="K30" s="17">
        <f>SUM(K17:K27)</f>
        <v>652</v>
      </c>
    </row>
    <row r="31" spans="1:11" x14ac:dyDescent="0.2">
      <c r="A31" s="81" t="s">
        <v>25</v>
      </c>
      <c r="B31" s="82"/>
      <c r="C31" s="82"/>
      <c r="D31" s="82"/>
      <c r="E31" s="82"/>
      <c r="F31" s="82"/>
      <c r="G31" s="82"/>
      <c r="H31" s="82"/>
      <c r="I31" s="82"/>
      <c r="J31" s="83"/>
      <c r="K31" s="17"/>
    </row>
    <row r="32" spans="1:11" x14ac:dyDescent="0.2">
      <c r="A32" s="81" t="s">
        <v>29</v>
      </c>
      <c r="B32" s="82"/>
      <c r="C32" s="82"/>
      <c r="D32" s="82"/>
      <c r="E32" s="82"/>
      <c r="F32" s="82"/>
      <c r="G32" s="82"/>
      <c r="H32" s="82"/>
      <c r="I32" s="82"/>
      <c r="J32" s="83"/>
      <c r="K32" s="17">
        <f>-D13</f>
        <v>0</v>
      </c>
    </row>
    <row r="33" spans="1:1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6" t="s">
        <v>30</v>
      </c>
      <c r="K33" s="27">
        <f>SUM(K30:K32)</f>
        <v>652</v>
      </c>
    </row>
    <row r="34" spans="1:1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6" t="s">
        <v>31</v>
      </c>
      <c r="K34" s="28"/>
    </row>
    <row r="35" spans="1:11" x14ac:dyDescent="0.2">
      <c r="A35" s="81" t="s">
        <v>42</v>
      </c>
      <c r="B35" s="82"/>
      <c r="C35" s="82"/>
      <c r="D35" s="82"/>
      <c r="E35" s="82"/>
      <c r="F35" s="82"/>
      <c r="G35" s="82"/>
      <c r="H35" s="82"/>
      <c r="I35" s="82"/>
      <c r="J35" s="83"/>
      <c r="K35" s="17">
        <f>ROUND(+K33*K34,2)</f>
        <v>0</v>
      </c>
    </row>
    <row r="36" spans="1:11" x14ac:dyDescent="0.2">
      <c r="A36" s="8"/>
      <c r="D36" s="9"/>
      <c r="F36" s="10"/>
      <c r="G36" s="10"/>
      <c r="H36" s="4"/>
      <c r="I36" s="4"/>
    </row>
    <row r="37" spans="1:11" ht="26.25" customHeight="1" x14ac:dyDescent="0.2">
      <c r="A37" s="69"/>
      <c r="B37" s="69"/>
      <c r="C37" s="69"/>
      <c r="D37" s="69"/>
      <c r="E37" s="69"/>
      <c r="F37" s="69"/>
      <c r="G37" s="69"/>
      <c r="H37" s="69"/>
      <c r="I37" s="69"/>
      <c r="K37" s="7"/>
    </row>
    <row r="38" spans="1:11" x14ac:dyDescent="0.2">
      <c r="A38" s="8"/>
      <c r="C38" s="19"/>
      <c r="D38" s="18"/>
      <c r="F38" s="6"/>
      <c r="G38" s="6"/>
      <c r="H38" s="4"/>
      <c r="I38" s="4"/>
    </row>
    <row r="39" spans="1:11" x14ac:dyDescent="0.2">
      <c r="A39" s="10"/>
      <c r="C39" s="19"/>
      <c r="D39" s="18"/>
      <c r="F39" s="10"/>
      <c r="G39" s="10"/>
    </row>
    <row r="40" spans="1:11" x14ac:dyDescent="0.2">
      <c r="C40" s="19"/>
      <c r="E40" s="20"/>
    </row>
    <row r="41" spans="1:11" x14ac:dyDescent="0.2">
      <c r="E41" s="18"/>
    </row>
  </sheetData>
  <mergeCells count="30">
    <mergeCell ref="A9:C9"/>
    <mergeCell ref="A10:C10"/>
    <mergeCell ref="A2:K2"/>
    <mergeCell ref="D4:K4"/>
    <mergeCell ref="D6:K6"/>
    <mergeCell ref="A4:C4"/>
    <mergeCell ref="A5:C5"/>
    <mergeCell ref="A6:C6"/>
    <mergeCell ref="D5:K5"/>
    <mergeCell ref="D8:K8"/>
    <mergeCell ref="A7:C7"/>
    <mergeCell ref="A8:C8"/>
    <mergeCell ref="D7:K7"/>
    <mergeCell ref="D9:K9"/>
    <mergeCell ref="A3:K3"/>
    <mergeCell ref="A37:I37"/>
    <mergeCell ref="D10:K10"/>
    <mergeCell ref="D11:K11"/>
    <mergeCell ref="D13:K13"/>
    <mergeCell ref="A11:C11"/>
    <mergeCell ref="A12:C12"/>
    <mergeCell ref="G17:J17"/>
    <mergeCell ref="A31:J31"/>
    <mergeCell ref="A32:J32"/>
    <mergeCell ref="A35:J35"/>
    <mergeCell ref="A13:C13"/>
    <mergeCell ref="A30:J30"/>
    <mergeCell ref="A15:K15"/>
    <mergeCell ref="A20:K20"/>
    <mergeCell ref="D12:K12"/>
  </mergeCells>
  <phoneticPr fontId="2" type="noConversion"/>
  <pageMargins left="0.28999999999999998" right="0.18000000000000002" top="1" bottom="1" header="0.5" footer="0.5"/>
  <pageSetup paperSize="9" scale="74" fitToHeight="2" orientation="portrait" horizontalDpi="300" verticalDpi="300"/>
  <headerFooter>
    <oddFooter>&amp;R&amp;K000000V20170601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45" sqref="M45"/>
    </sheetView>
  </sheetViews>
  <sheetFormatPr baseColWidth="10" defaultRowHeight="13" x14ac:dyDescent="0.15"/>
  <sheetData/>
  <phoneticPr fontId="2" type="noConversion"/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Reimbursement</vt:lpstr>
      <vt:lpstr>Boarding Passes</vt:lpstr>
      <vt:lpstr>Reimbursement!Print_Area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Sameer</dc:creator>
  <cp:lastModifiedBy>Microsoft Office User</cp:lastModifiedBy>
  <cp:lastPrinted>2018-03-14T02:16:07Z</cp:lastPrinted>
  <dcterms:created xsi:type="dcterms:W3CDTF">1996-10-14T23:33:28Z</dcterms:created>
  <dcterms:modified xsi:type="dcterms:W3CDTF">2018-03-14T02:16:10Z</dcterms:modified>
</cp:coreProperties>
</file>